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<sst xmlns="http://schemas.openxmlformats.org/spreadsheetml/2006/main" count="139" uniqueCount="136">
  <si>
    <t>Viper 4 Body &amp; Chassis</t>
  </si>
  <si>
    <t>Powerder coat</t>
  </si>
  <si>
    <t>Gel coat colour</t>
  </si>
  <si>
    <t>Stereing Rack</t>
  </si>
  <si>
    <t>Springs</t>
  </si>
  <si>
    <t>shocks</t>
  </si>
  <si>
    <t>fuel tank</t>
  </si>
  <si>
    <t>Bonnet Rams</t>
  </si>
  <si>
    <t>Fuel cap</t>
  </si>
  <si>
    <t>Rover V8 Package (pilgrim)</t>
  </si>
  <si>
    <t>Sierra Axel and break pack</t>
  </si>
  <si>
    <t>Wire loom</t>
  </si>
  <si>
    <t>Instrument pack</t>
  </si>
  <si>
    <t>Switch set</t>
  </si>
  <si>
    <t>Wiper set</t>
  </si>
  <si>
    <t>Light set</t>
  </si>
  <si>
    <t>Steel overiders</t>
  </si>
  <si>
    <t>Nudge bars</t>
  </si>
  <si>
    <t>Roll over hoops (double)</t>
  </si>
  <si>
    <t>optional</t>
  </si>
  <si>
    <t>Roll bar grommets</t>
  </si>
  <si>
    <t>Stone guards</t>
  </si>
  <si>
    <t>lock set</t>
  </si>
  <si>
    <t>door catches</t>
  </si>
  <si>
    <t>engine bay cladding set</t>
  </si>
  <si>
    <t xml:space="preserve">windscreen assembly </t>
  </si>
  <si>
    <t>expensive?</t>
  </si>
  <si>
    <t>Dash board</t>
  </si>
  <si>
    <t>Leather trim kit</t>
  </si>
  <si>
    <t>carpets</t>
  </si>
  <si>
    <t>Pedals</t>
  </si>
  <si>
    <t>seatbelts</t>
  </si>
  <si>
    <t>steering wheel</t>
  </si>
  <si>
    <t>Corbetti Viper</t>
  </si>
  <si>
    <t>Pilgrim Sumo</t>
  </si>
  <si>
    <t>Engine Package</t>
  </si>
  <si>
    <t>exhaust?</t>
  </si>
  <si>
    <t>Chassis</t>
  </si>
  <si>
    <t>Galvanize</t>
  </si>
  <si>
    <t>4 shocks</t>
  </si>
  <si>
    <t>4 springs</t>
  </si>
  <si>
    <t>4 ball joints</t>
  </si>
  <si>
    <t>2 ball joint lock nuts</t>
  </si>
  <si>
    <t>10 bushes</t>
  </si>
  <si>
    <t>2 track rod ends</t>
  </si>
  <si>
    <t>2 rubber engine mounts</t>
  </si>
  <si>
    <t>engine &amp; gearbox mounts</t>
  </si>
  <si>
    <t>4 flexi brake hoses</t>
  </si>
  <si>
    <t>handbrake cable</t>
  </si>
  <si>
    <t>Petrol tank</t>
  </si>
  <si>
    <t>2 upper wishbone pivots bolts</t>
  </si>
  <si>
    <t>nut &amp; bolt pack</t>
  </si>
  <si>
    <t>radiator</t>
  </si>
  <si>
    <t>2 fans</t>
  </si>
  <si>
    <t>fan switch</t>
  </si>
  <si>
    <t>Steering shaft with joints</t>
  </si>
  <si>
    <t xml:space="preserve">alternator bracket </t>
  </si>
  <si>
    <t>MRM201 x 2</t>
  </si>
  <si>
    <t>MRM225 x 8</t>
  </si>
  <si>
    <t>Mushrooms</t>
  </si>
  <si>
    <t>Transit drag link ends</t>
  </si>
  <si>
    <t>lock nuts for above</t>
  </si>
  <si>
    <t>Battery clamp</t>
  </si>
  <si>
    <t>Fuel pump</t>
  </si>
  <si>
    <t>heater adaptor tubes</t>
  </si>
  <si>
    <t>fuel filter</t>
  </si>
  <si>
    <t>Expansion tank</t>
  </si>
  <si>
    <t>Relay</t>
  </si>
  <si>
    <t>Flasher</t>
  </si>
  <si>
    <t>Rover v8 manifolds (pair)</t>
  </si>
  <si>
    <t>Manifold flanges (pair)</t>
  </si>
  <si>
    <t>Propshaft (rover v8)</t>
  </si>
  <si>
    <t>Halibrands</t>
  </si>
  <si>
    <t>Tyres</t>
  </si>
  <si>
    <t>Brake pipe</t>
  </si>
  <si>
    <t>Fuel pipe</t>
  </si>
  <si>
    <t>P clips</t>
  </si>
  <si>
    <t>Donor Parts</t>
  </si>
  <si>
    <t>Donor package (sierra)</t>
  </si>
  <si>
    <t>Brake overhaul</t>
  </si>
  <si>
    <t>Rover v8 full package</t>
  </si>
  <si>
    <t>Body &amp; Finish</t>
  </si>
  <si>
    <t>Body (coloured)</t>
  </si>
  <si>
    <t>Bonnet scoop</t>
  </si>
  <si>
    <t>forward bonnet hinge</t>
  </si>
  <si>
    <t>Imp hinges</t>
  </si>
  <si>
    <t>Door seal (7m)</t>
  </si>
  <si>
    <t>D section (1m)</t>
  </si>
  <si>
    <t>Stainless bulkhead cover</t>
  </si>
  <si>
    <t>Bonnet handles</t>
  </si>
  <si>
    <t>Lock cams</t>
  </si>
  <si>
    <t>T Handle</t>
  </si>
  <si>
    <t>Budge Lock</t>
  </si>
  <si>
    <t>Bonnet / boot props</t>
  </si>
  <si>
    <t>Double roll bars (with plates)</t>
  </si>
  <si>
    <t>Windscreen (with plates)</t>
  </si>
  <si>
    <t>Wiper motor + tube</t>
  </si>
  <si>
    <t>Wheel boxes x 2</t>
  </si>
  <si>
    <t>Wiper arms &amp; blades</t>
  </si>
  <si>
    <t>Windscreen washer system</t>
  </si>
  <si>
    <t>Fuel cap / base / pipe</t>
  </si>
  <si>
    <t>Side pipes x 2</t>
  </si>
  <si>
    <t>Side Pipe covers</t>
  </si>
  <si>
    <t xml:space="preserve">Side pipe mounts </t>
  </si>
  <si>
    <t>De-mister vents &amp; mouldings</t>
  </si>
  <si>
    <t>Front nudge bar</t>
  </si>
  <si>
    <t>Rear nudge bar</t>
  </si>
  <si>
    <t>Overriders x 4</t>
  </si>
  <si>
    <t>Bumper fix kit</t>
  </si>
  <si>
    <t>Complete light set</t>
  </si>
  <si>
    <t>Panel lamps</t>
  </si>
  <si>
    <t>Fibreglass dash</t>
  </si>
  <si>
    <t>Instruments</t>
  </si>
  <si>
    <t>Steering boss</t>
  </si>
  <si>
    <t>Wood steering wheel</t>
  </si>
  <si>
    <t>Wood Gear knob</t>
  </si>
  <si>
    <t>Rear mirror</t>
  </si>
  <si>
    <t>Wing mirror x2)</t>
  </si>
  <si>
    <t>Handbrake esc. Plate</t>
  </si>
  <si>
    <t>Gearlever esc. Plate</t>
  </si>
  <si>
    <t>Heater esc. Plate</t>
  </si>
  <si>
    <t>Side pipe esc. Plates x2</t>
  </si>
  <si>
    <t>Door trim end finishers</t>
  </si>
  <si>
    <t>Seatbelts x2</t>
  </si>
  <si>
    <t>Carpets</t>
  </si>
  <si>
    <t>Vinyl Seat &amp; trim set</t>
  </si>
  <si>
    <t>Grille set</t>
  </si>
  <si>
    <t>Chassis plate</t>
  </si>
  <si>
    <t>Hood kit</t>
  </si>
  <si>
    <t>Sun visor</t>
  </si>
  <si>
    <t>wind wings</t>
  </si>
  <si>
    <t>side vents</t>
  </si>
  <si>
    <t>Stoneguards</t>
  </si>
  <si>
    <t xml:space="preserve">Spinners </t>
  </si>
  <si>
    <t>Front inner wings</t>
  </si>
  <si>
    <t>less vat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</si>
</sst>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6">
      <selection activeCell="C35" sqref="C35"/>
    </sheetView>
  </sheetViews>
  <sheetFormatPr defaultColWidth="9.140625" defaultRowHeight="12.75"/>
  <cols>
    <col min="1" max="1" width="28.8515625" style="0" customWidth="1"/>
    <col min="5" max="5" width="35.57421875" style="0" customWidth="1"/>
    <col min="6" max="6" width="23.28125" style="0" customWidth="1"/>
  </cols>
  <sheetData>
    <row r="1" spans="1:5" ht="12.75">
      <c r="A1" t="s">
        <v>33</v>
      </c>
      <c r="E1" t="s">
        <v>34</v>
      </c>
    </row>
    <row r="2" spans="1:6" ht="12.75">
      <c r="A2" t="s">
        <v>0</v>
      </c>
      <c r="B2">
        <v>3950</v>
      </c>
      <c r="E2" t="s">
        <v>37</v>
      </c>
      <c r="F2">
        <v>1500</v>
      </c>
    </row>
    <row r="3" spans="1:6" ht="12.75">
      <c r="A3" t="s">
        <v>9</v>
      </c>
      <c r="B3">
        <v>3200</v>
      </c>
      <c r="E3" t="s">
        <v>38</v>
      </c>
      <c r="F3" s="1">
        <v>260</v>
      </c>
    </row>
    <row r="4" spans="1:6" ht="12.75">
      <c r="A4" t="s">
        <v>10</v>
      </c>
      <c r="B4">
        <v>995</v>
      </c>
      <c r="E4" t="s">
        <v>39</v>
      </c>
      <c r="F4">
        <v>396</v>
      </c>
    </row>
    <row r="5" spans="1:6" ht="12.75">
      <c r="A5" t="s">
        <v>28</v>
      </c>
      <c r="B5">
        <v>895</v>
      </c>
      <c r="E5" t="s">
        <v>40</v>
      </c>
      <c r="F5">
        <v>84</v>
      </c>
    </row>
    <row r="6" spans="1:6" ht="12.75">
      <c r="A6" t="s">
        <v>25</v>
      </c>
      <c r="B6">
        <v>500</v>
      </c>
      <c r="C6" t="s">
        <v>26</v>
      </c>
      <c r="E6" t="s">
        <v>41</v>
      </c>
      <c r="F6">
        <v>88</v>
      </c>
    </row>
    <row r="7" spans="1:6" ht="12.75">
      <c r="A7" t="s">
        <v>12</v>
      </c>
      <c r="B7">
        <v>450</v>
      </c>
      <c r="E7" t="s">
        <v>42</v>
      </c>
      <c r="F7">
        <v>6</v>
      </c>
    </row>
    <row r="8" spans="1:6" ht="12.75">
      <c r="A8" t="s">
        <v>29</v>
      </c>
      <c r="B8">
        <v>395</v>
      </c>
      <c r="E8" t="s">
        <v>43</v>
      </c>
      <c r="F8">
        <v>50</v>
      </c>
    </row>
    <row r="9" spans="1:6" ht="12.75">
      <c r="A9" t="s">
        <v>1</v>
      </c>
      <c r="B9">
        <v>390</v>
      </c>
      <c r="E9" t="s">
        <v>44</v>
      </c>
      <c r="F9">
        <v>21</v>
      </c>
    </row>
    <row r="10" spans="1:6" ht="12.75">
      <c r="A10" t="s">
        <v>5</v>
      </c>
      <c r="B10">
        <v>360</v>
      </c>
      <c r="E10" t="s">
        <v>45</v>
      </c>
      <c r="F10">
        <v>19</v>
      </c>
    </row>
    <row r="11" spans="1:6" ht="12.75">
      <c r="A11" t="s">
        <v>17</v>
      </c>
      <c r="B11">
        <v>220</v>
      </c>
      <c r="C11" t="s">
        <v>19</v>
      </c>
      <c r="E11" t="s">
        <v>46</v>
      </c>
      <c r="F11">
        <v>52</v>
      </c>
    </row>
    <row r="12" spans="1:6" ht="12.75">
      <c r="A12" t="s">
        <v>6</v>
      </c>
      <c r="B12">
        <v>197</v>
      </c>
      <c r="E12" t="s">
        <v>47</v>
      </c>
      <c r="F12">
        <v>63</v>
      </c>
    </row>
    <row r="13" spans="1:6" ht="12.75">
      <c r="A13" t="s">
        <v>18</v>
      </c>
      <c r="B13">
        <v>196</v>
      </c>
      <c r="C13" t="s">
        <v>19</v>
      </c>
      <c r="E13" t="s">
        <v>48</v>
      </c>
      <c r="F13">
        <v>37</v>
      </c>
    </row>
    <row r="14" spans="1:6" ht="12.75">
      <c r="A14" t="s">
        <v>11</v>
      </c>
      <c r="B14">
        <v>195</v>
      </c>
      <c r="E14" t="s">
        <v>49</v>
      </c>
      <c r="F14">
        <v>126</v>
      </c>
    </row>
    <row r="15" spans="1:6" ht="12.75">
      <c r="A15" t="s">
        <v>14</v>
      </c>
      <c r="B15">
        <v>168</v>
      </c>
      <c r="E15" t="s">
        <v>50</v>
      </c>
      <c r="F15">
        <v>13</v>
      </c>
    </row>
    <row r="16" spans="1:6" ht="12.75">
      <c r="A16" t="s">
        <v>2</v>
      </c>
      <c r="B16">
        <v>165</v>
      </c>
      <c r="E16" t="s">
        <v>51</v>
      </c>
      <c r="F16">
        <v>68</v>
      </c>
    </row>
    <row r="17" spans="1:6" ht="12.75">
      <c r="A17" t="s">
        <v>24</v>
      </c>
      <c r="B17">
        <v>158</v>
      </c>
      <c r="E17" t="s">
        <v>11</v>
      </c>
      <c r="F17">
        <v>200</v>
      </c>
    </row>
    <row r="18" spans="1:6" ht="12.75">
      <c r="A18" t="s">
        <v>16</v>
      </c>
      <c r="B18">
        <v>150</v>
      </c>
      <c r="E18" t="s">
        <v>52</v>
      </c>
      <c r="F18">
        <v>142</v>
      </c>
    </row>
    <row r="19" spans="1:6" ht="12.75">
      <c r="A19" t="s">
        <v>23</v>
      </c>
      <c r="B19">
        <v>120</v>
      </c>
      <c r="E19" t="s">
        <v>53</v>
      </c>
      <c r="F19">
        <v>122</v>
      </c>
    </row>
    <row r="20" spans="1:6" ht="12.75">
      <c r="A20" t="s">
        <v>4</v>
      </c>
      <c r="B20">
        <v>110</v>
      </c>
      <c r="E20" t="s">
        <v>54</v>
      </c>
      <c r="F20">
        <v>14</v>
      </c>
    </row>
    <row r="21" spans="1:6" ht="12.75">
      <c r="A21" t="s">
        <v>21</v>
      </c>
      <c r="B21">
        <v>110</v>
      </c>
      <c r="E21" t="s">
        <v>55</v>
      </c>
      <c r="F21">
        <v>74</v>
      </c>
    </row>
    <row r="22" spans="1:6" ht="12.75">
      <c r="A22" t="s">
        <v>3</v>
      </c>
      <c r="B22">
        <v>95</v>
      </c>
      <c r="E22" t="s">
        <v>56</v>
      </c>
      <c r="F22">
        <v>0</v>
      </c>
    </row>
    <row r="23" spans="1:6" ht="12.75">
      <c r="A23" t="s">
        <v>8</v>
      </c>
      <c r="B23">
        <v>95</v>
      </c>
      <c r="E23" t="s">
        <v>57</v>
      </c>
      <c r="F23">
        <f>5*2</f>
        <v>10</v>
      </c>
    </row>
    <row r="24" spans="1:6" ht="12.75">
      <c r="A24" t="s">
        <v>27</v>
      </c>
      <c r="B24">
        <v>90</v>
      </c>
      <c r="E24" t="s">
        <v>58</v>
      </c>
      <c r="F24">
        <f>8*5</f>
        <v>40</v>
      </c>
    </row>
    <row r="25" spans="1:6" ht="12.75">
      <c r="A25" t="s">
        <v>31</v>
      </c>
      <c r="B25">
        <v>90</v>
      </c>
      <c r="E25" t="s">
        <v>59</v>
      </c>
      <c r="F25">
        <v>0</v>
      </c>
    </row>
    <row r="26" spans="1:6" ht="12.75">
      <c r="A26" t="s">
        <v>30</v>
      </c>
      <c r="B26">
        <v>70</v>
      </c>
      <c r="E26" t="s">
        <v>60</v>
      </c>
      <c r="F26">
        <v>44</v>
      </c>
    </row>
    <row r="27" spans="1:6" ht="12.75">
      <c r="A27" t="s">
        <v>13</v>
      </c>
      <c r="B27">
        <v>68</v>
      </c>
      <c r="E27" t="s">
        <v>61</v>
      </c>
      <c r="F27">
        <v>6</v>
      </c>
    </row>
    <row r="28" spans="1:6" ht="12.75">
      <c r="A28" t="s">
        <v>15</v>
      </c>
      <c r="B28">
        <v>65</v>
      </c>
      <c r="E28" t="s">
        <v>62</v>
      </c>
      <c r="F28">
        <v>7</v>
      </c>
    </row>
    <row r="29" spans="1:6" ht="12.75">
      <c r="A29" t="s">
        <v>22</v>
      </c>
      <c r="B29">
        <v>65</v>
      </c>
      <c r="E29" t="s">
        <v>63</v>
      </c>
      <c r="F29">
        <v>100</v>
      </c>
    </row>
    <row r="30" spans="1:6" ht="12.75">
      <c r="A30" t="s">
        <v>7</v>
      </c>
      <c r="B30">
        <v>55</v>
      </c>
      <c r="E30" t="s">
        <v>64</v>
      </c>
      <c r="F30">
        <v>10</v>
      </c>
    </row>
    <row r="31" spans="1:6" ht="12.75">
      <c r="A31" t="s">
        <v>32</v>
      </c>
      <c r="B31">
        <v>50</v>
      </c>
      <c r="E31" t="s">
        <v>65</v>
      </c>
      <c r="F31">
        <v>5</v>
      </c>
    </row>
    <row r="32" spans="1:6" ht="12.75">
      <c r="A32" t="s">
        <v>20</v>
      </c>
      <c r="B32">
        <v>15</v>
      </c>
      <c r="E32" t="s">
        <v>66</v>
      </c>
      <c r="F32">
        <v>46</v>
      </c>
    </row>
    <row r="33" spans="2:6" ht="12.75">
      <c r="B33">
        <f>SUM(B2:B32)</f>
        <v>13682</v>
      </c>
      <c r="E33" t="s">
        <v>67</v>
      </c>
      <c r="F33">
        <v>8</v>
      </c>
    </row>
    <row r="34" spans="1:6" ht="12.75">
      <c r="A34" t="s">
        <v>36</v>
      </c>
      <c r="B34">
        <f>B33/1.175</f>
        <v>11644.255319148935</v>
      </c>
      <c r="C34" t="s">
        <v>135</v>
      </c>
      <c r="E34" t="s">
        <v>68</v>
      </c>
      <c r="F34">
        <v>16</v>
      </c>
    </row>
    <row r="35" spans="5:6" ht="12.75">
      <c r="E35" t="s">
        <v>69</v>
      </c>
      <c r="F35">
        <v>420</v>
      </c>
    </row>
    <row r="36" spans="5:6" ht="12.75">
      <c r="E36" t="s">
        <v>70</v>
      </c>
      <c r="F36">
        <v>58</v>
      </c>
    </row>
    <row r="37" spans="5:6" ht="12.75">
      <c r="E37" t="s">
        <v>71</v>
      </c>
      <c r="F37">
        <v>170</v>
      </c>
    </row>
    <row r="38" spans="5:6" ht="12.75">
      <c r="E38" t="s">
        <v>72</v>
      </c>
      <c r="F38">
        <f>285*4</f>
        <v>1140</v>
      </c>
    </row>
    <row r="39" spans="5:6" ht="12.75">
      <c r="E39" t="s">
        <v>73</v>
      </c>
      <c r="F39">
        <f>120*4</f>
        <v>480</v>
      </c>
    </row>
    <row r="40" spans="5:6" ht="12.75">
      <c r="E40" t="s">
        <v>74</v>
      </c>
      <c r="F40">
        <v>17</v>
      </c>
    </row>
    <row r="41" spans="5:6" ht="12.75">
      <c r="E41" t="s">
        <v>75</v>
      </c>
      <c r="F41">
        <v>35</v>
      </c>
    </row>
    <row r="42" spans="5:6" ht="12.75">
      <c r="E42" t="s">
        <v>76</v>
      </c>
      <c r="F42">
        <v>13</v>
      </c>
    </row>
    <row r="44" ht="12.75">
      <c r="E44" t="s">
        <v>77</v>
      </c>
    </row>
    <row r="45" spans="5:6" ht="12.75">
      <c r="E45" t="s">
        <v>78</v>
      </c>
      <c r="F45">
        <v>445</v>
      </c>
    </row>
    <row r="46" spans="5:6" ht="12.75">
      <c r="E46" t="s">
        <v>79</v>
      </c>
      <c r="F46">
        <v>325</v>
      </c>
    </row>
    <row r="48" ht="12.75">
      <c r="E48" t="s">
        <v>35</v>
      </c>
    </row>
    <row r="49" spans="5:6" ht="12.75">
      <c r="E49" t="s">
        <v>80</v>
      </c>
      <c r="F49">
        <v>3200</v>
      </c>
    </row>
    <row r="51" ht="12.75">
      <c r="E51" t="s">
        <v>81</v>
      </c>
    </row>
    <row r="52" spans="5:6" ht="12.75">
      <c r="E52" t="s">
        <v>82</v>
      </c>
      <c r="F52">
        <f>1850+210</f>
        <v>2060</v>
      </c>
    </row>
    <row r="53" spans="5:6" ht="12.75">
      <c r="E53" t="s">
        <v>83</v>
      </c>
      <c r="F53">
        <v>40</v>
      </c>
    </row>
    <row r="54" spans="5:6" ht="12.75">
      <c r="E54" t="s">
        <v>84</v>
      </c>
      <c r="F54">
        <v>47</v>
      </c>
    </row>
    <row r="55" spans="5:6" ht="12.75">
      <c r="E55" t="s">
        <v>85</v>
      </c>
      <c r="F55">
        <v>12</v>
      </c>
    </row>
    <row r="56" spans="5:6" ht="12.75">
      <c r="E56" t="s">
        <v>86</v>
      </c>
      <c r="F56">
        <v>28</v>
      </c>
    </row>
    <row r="57" spans="5:6" ht="12.75">
      <c r="E57" t="s">
        <v>87</v>
      </c>
      <c r="F57">
        <v>3</v>
      </c>
    </row>
    <row r="58" spans="5:6" ht="12.75">
      <c r="E58" t="s">
        <v>88</v>
      </c>
      <c r="F58">
        <v>0</v>
      </c>
    </row>
    <row r="59" spans="5:6" ht="12.75">
      <c r="E59" t="s">
        <v>89</v>
      </c>
      <c r="F59">
        <v>20</v>
      </c>
    </row>
    <row r="60" spans="5:6" ht="12.75">
      <c r="E60" t="s">
        <v>90</v>
      </c>
      <c r="F60">
        <v>4</v>
      </c>
    </row>
    <row r="61" spans="5:6" ht="12.75">
      <c r="E61" t="s">
        <v>91</v>
      </c>
      <c r="F61">
        <v>22</v>
      </c>
    </row>
    <row r="62" spans="5:6" ht="12.75">
      <c r="E62" t="s">
        <v>92</v>
      </c>
      <c r="F62">
        <v>9</v>
      </c>
    </row>
    <row r="63" spans="5:6" ht="12.75">
      <c r="E63" t="s">
        <v>93</v>
      </c>
      <c r="F63">
        <v>10</v>
      </c>
    </row>
    <row r="64" spans="5:6" ht="12.75">
      <c r="E64" t="s">
        <v>94</v>
      </c>
      <c r="F64">
        <v>122</v>
      </c>
    </row>
    <row r="65" spans="5:6" ht="12.75">
      <c r="E65" t="s">
        <v>95</v>
      </c>
      <c r="F65">
        <v>410</v>
      </c>
    </row>
    <row r="66" spans="5:6" ht="12.75">
      <c r="E66" t="s">
        <v>96</v>
      </c>
      <c r="F66">
        <v>190</v>
      </c>
    </row>
    <row r="67" spans="5:6" ht="12.75">
      <c r="E67" t="s">
        <v>97</v>
      </c>
      <c r="F67">
        <v>60</v>
      </c>
    </row>
    <row r="68" spans="5:6" ht="12.75">
      <c r="E68" t="s">
        <v>98</v>
      </c>
      <c r="F68">
        <v>45</v>
      </c>
    </row>
    <row r="69" spans="5:6" ht="12.75">
      <c r="E69" t="s">
        <v>99</v>
      </c>
      <c r="F69">
        <v>46</v>
      </c>
    </row>
    <row r="70" spans="5:6" ht="12.75">
      <c r="E70" t="s">
        <v>100</v>
      </c>
      <c r="F70">
        <v>50</v>
      </c>
    </row>
    <row r="71" spans="5:6" ht="12.75">
      <c r="E71" t="s">
        <v>101</v>
      </c>
      <c r="F71">
        <v>630</v>
      </c>
    </row>
    <row r="72" spans="5:6" ht="12.75">
      <c r="E72" t="s">
        <v>102</v>
      </c>
      <c r="F72">
        <v>72</v>
      </c>
    </row>
    <row r="73" spans="5:6" ht="12.75">
      <c r="E73" t="s">
        <v>103</v>
      </c>
      <c r="F73">
        <v>6</v>
      </c>
    </row>
    <row r="74" spans="5:6" ht="12.75">
      <c r="E74" t="s">
        <v>104</v>
      </c>
      <c r="F74">
        <v>26</v>
      </c>
    </row>
    <row r="75" spans="5:6" ht="12.75">
      <c r="E75" t="s">
        <v>105</v>
      </c>
      <c r="F75">
        <v>100</v>
      </c>
    </row>
    <row r="76" spans="5:6" ht="12.75">
      <c r="E76" t="s">
        <v>106</v>
      </c>
      <c r="F76">
        <v>105</v>
      </c>
    </row>
    <row r="77" spans="5:6" ht="12.75">
      <c r="E77" t="s">
        <v>107</v>
      </c>
      <c r="F77">
        <v>104</v>
      </c>
    </row>
    <row r="78" spans="5:6" ht="12.75">
      <c r="E78" t="s">
        <v>108</v>
      </c>
      <c r="F78">
        <v>25</v>
      </c>
    </row>
    <row r="79" spans="5:6" ht="12.75">
      <c r="E79" t="s">
        <v>109</v>
      </c>
      <c r="F79">
        <v>140</v>
      </c>
    </row>
    <row r="80" spans="5:6" ht="12.75">
      <c r="E80" t="s">
        <v>110</v>
      </c>
      <c r="F80">
        <v>16</v>
      </c>
    </row>
    <row r="81" spans="5:6" ht="12.75">
      <c r="E81" t="s">
        <v>111</v>
      </c>
      <c r="F81">
        <v>58</v>
      </c>
    </row>
    <row r="82" spans="5:6" ht="12.75">
      <c r="E82" t="s">
        <v>112</v>
      </c>
      <c r="F82">
        <v>460</v>
      </c>
    </row>
    <row r="83" spans="5:6" ht="12.75">
      <c r="E83" t="s">
        <v>113</v>
      </c>
      <c r="F83">
        <v>18</v>
      </c>
    </row>
    <row r="84" spans="5:6" ht="12.75">
      <c r="E84" t="s">
        <v>114</v>
      </c>
      <c r="F84">
        <v>63</v>
      </c>
    </row>
    <row r="85" spans="5:6" ht="12.75">
      <c r="E85" t="s">
        <v>115</v>
      </c>
      <c r="F85">
        <v>9</v>
      </c>
    </row>
    <row r="86" spans="5:6" ht="12.75">
      <c r="E86" t="s">
        <v>116</v>
      </c>
      <c r="F86">
        <v>20</v>
      </c>
    </row>
    <row r="87" spans="5:6" ht="12.75">
      <c r="E87" t="s">
        <v>117</v>
      </c>
      <c r="F87">
        <v>61</v>
      </c>
    </row>
    <row r="88" spans="5:6" ht="12.75">
      <c r="E88" t="s">
        <v>118</v>
      </c>
      <c r="F88">
        <v>8</v>
      </c>
    </row>
    <row r="89" spans="5:6" ht="12.75">
      <c r="E89" t="s">
        <v>119</v>
      </c>
      <c r="F89">
        <v>8</v>
      </c>
    </row>
    <row r="90" spans="5:6" ht="12.75">
      <c r="E90" t="s">
        <v>120</v>
      </c>
      <c r="F90">
        <v>7</v>
      </c>
    </row>
    <row r="91" spans="5:6" ht="12.75">
      <c r="E91" t="s">
        <v>121</v>
      </c>
      <c r="F91">
        <v>16</v>
      </c>
    </row>
    <row r="92" spans="5:6" ht="12.75">
      <c r="E92" t="s">
        <v>122</v>
      </c>
      <c r="F92">
        <v>10</v>
      </c>
    </row>
    <row r="93" spans="5:6" ht="12.75">
      <c r="E93" t="s">
        <v>123</v>
      </c>
      <c r="F93">
        <v>84</v>
      </c>
    </row>
    <row r="94" spans="5:6" ht="12.75">
      <c r="E94" t="s">
        <v>124</v>
      </c>
      <c r="F94">
        <v>275</v>
      </c>
    </row>
    <row r="95" spans="5:6" ht="12.75">
      <c r="E95" t="s">
        <v>125</v>
      </c>
      <c r="F95">
        <v>715</v>
      </c>
    </row>
    <row r="96" spans="5:6" ht="12.75">
      <c r="E96" t="s">
        <v>126</v>
      </c>
      <c r="F96">
        <v>40</v>
      </c>
    </row>
    <row r="97" spans="5:6" ht="12.75">
      <c r="E97" t="s">
        <v>127</v>
      </c>
      <c r="F97">
        <v>8</v>
      </c>
    </row>
    <row r="98" spans="5:6" ht="12.75">
      <c r="E98" t="s">
        <v>128</v>
      </c>
      <c r="F98">
        <v>0</v>
      </c>
    </row>
    <row r="99" spans="5:6" ht="12.75">
      <c r="E99" t="s">
        <v>129</v>
      </c>
      <c r="F99">
        <v>0</v>
      </c>
    </row>
    <row r="100" spans="5:6" ht="12.75">
      <c r="E100" t="s">
        <v>130</v>
      </c>
      <c r="F100">
        <v>0</v>
      </c>
    </row>
    <row r="101" spans="5:6" ht="12.75">
      <c r="E101" t="s">
        <v>131</v>
      </c>
      <c r="F101">
        <v>20</v>
      </c>
    </row>
    <row r="102" spans="5:6" ht="12.75">
      <c r="E102" t="s">
        <v>132</v>
      </c>
      <c r="F102">
        <v>105</v>
      </c>
    </row>
    <row r="103" spans="5:6" ht="12.75">
      <c r="E103" t="s">
        <v>133</v>
      </c>
      <c r="F103">
        <v>73</v>
      </c>
    </row>
    <row r="104" spans="5:6" ht="12.75">
      <c r="E104" t="s">
        <v>134</v>
      </c>
      <c r="F104">
        <v>50</v>
      </c>
    </row>
    <row r="105" ht="12.75">
      <c r="F105">
        <f>SUM((F2:F104))</f>
        <v>16440</v>
      </c>
    </row>
    <row r="106" spans="6:7" ht="12.75">
      <c r="F106">
        <f>F105/1.175</f>
        <v>13991.489361702128</v>
      </c>
      <c r="G106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Squared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2007-08-13T22:37:40Z</dcterms:created>
  <dcterms:modified xsi:type="dcterms:W3CDTF">2007-08-21T20:20:20Z</dcterms:modified>
  <cp:category/>
  <cp:version/>
  <cp:contentType/>
  <cp:contentStatus/>
</cp:coreProperties>
</file>